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bjames\Desktop\"/>
    </mc:Choice>
  </mc:AlternateContent>
  <xr:revisionPtr revIDLastSave="0" documentId="8_{803BD527-CAB8-484A-8E34-58D22207791C}" xr6:coauthVersionLast="36" xr6:coauthVersionMax="36" xr10:uidLastSave="{00000000-0000-0000-0000-000000000000}"/>
  <bookViews>
    <workbookView xWindow="0" yWindow="0" windowWidth="23040" windowHeight="9060" xr2:uid="{DEEF39FB-B317-7D4C-BDCD-D4826D883D87}"/>
  </bookViews>
  <sheets>
    <sheet name="Action Plan and Budget " sheetId="1" r:id="rId1"/>
    <sheet name="Standards" sheetId="2" r:id="rId2"/>
  </sheets>
  <definedNames>
    <definedName name="_xlnm._FilterDatabase" localSheetId="1" hidden="1">Standards!$F$1:$F$63</definedName>
    <definedName name="_xlnm.Print_Area" localSheetId="0">'Action Plan and Budget '!$A$1:$G$35</definedName>
    <definedName name="_xlnm.Print_Area" localSheetId="1">Standards!$A$1:$A$67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F8" i="1" l="1"/>
  <c r="F7" i="1"/>
  <c r="F6" i="1"/>
  <c r="F5" i="1"/>
  <c r="F10" i="1" l="1"/>
  <c r="F9" i="1"/>
  <c r="F29" i="1" l="1"/>
  <c r="F28" i="1"/>
  <c r="F27" i="1"/>
  <c r="F26" i="1"/>
  <c r="F25" i="1"/>
  <c r="F24" i="1"/>
  <c r="F23" i="1"/>
  <c r="A21" i="1"/>
</calcChain>
</file>

<file path=xl/sharedStrings.xml><?xml version="1.0" encoding="utf-8"?>
<sst xmlns="http://schemas.openxmlformats.org/spreadsheetml/2006/main" count="98" uniqueCount="93">
  <si>
    <t>Capacity Building Plan and Proposed Budget</t>
  </si>
  <si>
    <t>Name of Organization:</t>
  </si>
  <si>
    <t>Program Revenue</t>
  </si>
  <si>
    <t>Program Expenses:</t>
  </si>
  <si>
    <t>Indirect Planning Costs Award Amount*:</t>
  </si>
  <si>
    <t>PROPOSED FUNDING AMOUNT</t>
  </si>
  <si>
    <t># of Standards Selected W/ Known Direct Cost</t>
  </si>
  <si>
    <t>Direct Costs</t>
  </si>
  <si>
    <t># of Standards Selected W/ Indirect Planng Costs**</t>
  </si>
  <si>
    <t>Indirect Planning Costs</t>
  </si>
  <si>
    <t>Estimated Cost per Indirect Planning Standard ***</t>
  </si>
  <si>
    <t>Total Proposed Capacity Building Request:</t>
  </si>
  <si>
    <t>Selected Quality Standard (Select From Drop Down)</t>
  </si>
  <si>
    <t>Program Goal (Needs to be SMART Goal)</t>
  </si>
  <si>
    <t>Proposed Deliverables</t>
  </si>
  <si>
    <t>Task Lead</t>
  </si>
  <si>
    <t>Due Date</t>
  </si>
  <si>
    <t>Estimated Cost</t>
  </si>
  <si>
    <t xml:space="preserve">Cost Justification </t>
  </si>
  <si>
    <t>2) Quality Standards with Indirect Planning Costs (IP)</t>
  </si>
  <si>
    <t>1) Quality Standards with a Known Direct Cost (DC)</t>
  </si>
  <si>
    <t>Direct Costs Quality Standard:</t>
  </si>
  <si>
    <t>2.5. The program has written documentation that staff and volunteers comply with all state regulated background screening and fingerprinting requirements as well as drug testing regulations and program policies.</t>
  </si>
  <si>
    <t>5.4. The program has staff certified in CPR and First Aid available and accessible to the children and youth at all times</t>
  </si>
  <si>
    <t>8.1. Obtaining DCF Licensing</t>
  </si>
  <si>
    <t>8.4. Membership to Center for Nonprofit Excellence</t>
  </si>
  <si>
    <t>Selected Quality Standard  (Select From Drop Down)</t>
  </si>
  <si>
    <t>Quality Standard 1: Administration and Organization</t>
  </si>
  <si>
    <t>1.1. The program has a written mission statement based on its philosophy and goals</t>
  </si>
  <si>
    <t>1.2. The program involves children and youth, families and staff in planning and implementing suitable activities that are consistent with the program’s mission statement.</t>
  </si>
  <si>
    <t>1.3. The program has established written goals that are measurable and aligned with the mission statement and help the program achieve sustainability.</t>
  </si>
  <si>
    <t>1.4. The program has a written code of conduct, with policies and procedures for children, families, staff and volunteers.</t>
  </si>
  <si>
    <t>1.5. The program has established sound fiscal and business practices to ensure continued and sustained program operations.</t>
  </si>
  <si>
    <t>1.6. The program collects written feedback through surveys, parent conferences and/or other forms of communication.</t>
  </si>
  <si>
    <r>
      <t xml:space="preserve">1.7. The program has implemented a written evaluation system to determine whether its mission and goals are being achieved.
</t>
    </r>
    <r>
      <rPr>
        <b/>
        <sz val="11"/>
        <color theme="1" tint="0.14999847407452621"/>
        <rFont val="Roboto"/>
      </rPr>
      <t xml:space="preserve">CTAC will sponsor free Evaluation Training for staff </t>
    </r>
  </si>
  <si>
    <t>1.8. The program has developed relationships with community and business leaders to ensure program enhancement and sustainability.</t>
  </si>
  <si>
    <t>Quality Standard 2: Program Management and Staff</t>
  </si>
  <si>
    <t>2.1. The program documents the daily arrival and departure of individual children and youth. Children and youth are released only to authorized persons designated by parent(s) or guardian(s) in writing.</t>
  </si>
  <si>
    <t>2.2. The program provides direct supervision at all times. The Florida Afterschool Network (FAN) recognizes that staff-to-child/staff to-youth ratios vary according to ages, abilities and the type and complexity of activities being presented. FAN recommends the program maintains a minimum ratio of one (1) direct service staff member for every twenty (20) children and/or youth.</t>
  </si>
  <si>
    <t>2.3. The program implements a written training plan based upon the Florida Core Competencies for Afterschool Practitioners. The training plan ensures staff participates in a minimum of fifteen (15) hours of relevant training per year.</t>
  </si>
  <si>
    <t xml:space="preserve">2.4. In addition to written job descriptions and personnel policies, the program has policies and a parent handbook that further explain staff roles. The program provides annual written evaluations for all staff </t>
  </si>
  <si>
    <t>2.6. The program conducts monthly staff meetings with agendas and documented staff attendance.</t>
  </si>
  <si>
    <t>2.7. The program is ADA compliant and no child is excluded from the program, regardless of the level or severity of disability, provided they can be safely accommodated as evidenced by the following:</t>
  </si>
  <si>
    <t>Quality Standard 3: Communication and Interaction</t>
  </si>
  <si>
    <t>3.1. The program encourages appropriate verbal, non-verbal and written communication in a professional manner.</t>
  </si>
  <si>
    <t>3.2. Afterschool educators engage with all children in positive and respectful ways through listening, acceptance and appreciation, and help children develop a sense of belonging</t>
  </si>
  <si>
    <t>3.3. As role models for children and youth, staff engage other staff in an appropriate and professional manner</t>
  </si>
  <si>
    <t>3.4. Afterschool educators respond appropriately to the individual needs of children, recognizing their special interests, feelings, abilities and cultures. Staff understand, celebrate and reflect diversity and foster inclusion</t>
  </si>
  <si>
    <t>3.5. Afterschool educators encourage children to take initiative, make choices, be responsible and take on challenging tasks and activities</t>
  </si>
  <si>
    <t xml:space="preserve">3.6. Afterschool educators communicate and reinforce clear limits and rules, and apply an approach to behavioral management that includes positive reinforcement and intentional social-emotional skill-building. Positive techniques are used to guide the behavior of children by setting appropriate limits and encouraging children to choose positive behaviors </t>
  </si>
  <si>
    <t>3.7.  Afterschool educators interact with children using various approaches to help them learn to think for themselves, develop problem solving skills and improve language skills through frequent conversation. Staff encourages children to resolve their own conflicts</t>
  </si>
  <si>
    <t>3.8. Afterschool educators provide opportunities for children and youth, families and other staff to interact with each other in positive ways.</t>
  </si>
  <si>
    <t xml:space="preserve">3.9. Program services are delivered in a culturally competent way. </t>
  </si>
  <si>
    <t>3.10. Program administrators communicate respectfully with all children, staff and volunteers</t>
  </si>
  <si>
    <t>Quality Standard 4: Program Structure and Activities</t>
  </si>
  <si>
    <t>4.1. The program offers developmentally appropriate activities that reflect the mission and goals of the program.</t>
  </si>
  <si>
    <t>4.2. The program posts a daily schedule that is flexible and contains transitions that help children and youth move smoothly from one activity to another.</t>
  </si>
  <si>
    <t>4.3. The program allows children to choose their own activities from a daily schedule that offers both indoor and outdoor activities and a variety of social, recreational and educational opportunities.</t>
  </si>
  <si>
    <t>4.4. The program offers supports in core academic areas and life skills as well as in broad enrichment opportunities</t>
  </si>
  <si>
    <t>4.5. The program offers scheduled time in an appropriate environment for academic support and/or homework assistance.</t>
  </si>
  <si>
    <t>4.6. The program provides planned daily recreation, sports or fitness activities.</t>
  </si>
  <si>
    <t>4.7. The program includes a sufficient amount of materials and equipment that are developmentally appropriate, accessible and in good working order.</t>
  </si>
  <si>
    <t>4.8. The program has procedures for collecting observation and assessment data to inform improvement of instructional practices. Afterschool educators are responsive to information collected and trained to adapt and modify curriculum and the learning environment in order to reach all children</t>
  </si>
  <si>
    <t xml:space="preserve">4.9. Additional supports and assistive technology are provided, as needed </t>
  </si>
  <si>
    <t>4.10. When on field trips, all precautions are taken to ensure the safety of children</t>
  </si>
  <si>
    <t>Quality Standard 5: Health, Safety, and Nutrition</t>
  </si>
  <si>
    <t>5.1. The program has written health, safety and nutrition policies available to families</t>
  </si>
  <si>
    <t>5.2. The program establishes policies and procedures to comply with established laws for the documentation and notification of suspected abuse and neglect and for physical, verbal and sexual harassment</t>
  </si>
  <si>
    <t>5.3. The program has a written and accessible emergency management plan, which includes up-to-date, relevant contact information for everyone involved with the program.</t>
  </si>
  <si>
    <t>5.5. The program has a written medical policy which includes, at a minimum, a plan to ensure medication is provided in the original container, maintained in appropriately secured storage and dispensed as prescribed by a physician with written parental authorization</t>
  </si>
  <si>
    <t>5.6. Children and youth are separated at the first sign of illness and supervised by staff who takes proper health precautions. Parents are notified when appropriate</t>
  </si>
  <si>
    <t>5.7. The program implements daily safety inspections and has procedures in place for dealing with hazardous conditions and equipment. Hazards are remedied in a timely manner.</t>
  </si>
  <si>
    <t>5.8. Afterschool educators model, teach, and promote proper health, nutrition, safety and hygiene practices. Frequent handwashing is encouraged, especially after using the bathroom and immediately prior to snacks and meals</t>
  </si>
  <si>
    <t>5.9. The program encourages implementation of the ‘Afterschool Healthy Eating and Physical Activity Standards’ (HEPA). Drinking water is readily available at all times</t>
  </si>
  <si>
    <t>Quality Standard 6: Program Environment</t>
  </si>
  <si>
    <t>6.1. The program environment provides dedicated usable safe space for all activities during hours of operation</t>
  </si>
  <si>
    <t>6.2. The space is arranged to be conducive for simultaneous social, recreational and educational activities</t>
  </si>
  <si>
    <t>6.3. There is adequate and convenient storage space for equipment, materials and the personal possessions of children, youth and staff</t>
  </si>
  <si>
    <t>Quality Standard 7: Family and Community Involvement</t>
  </si>
  <si>
    <t>7.1. The program develops, implements and maintains a current plan for family and community involvement. The plan includes regularly scheduled activities for participation.</t>
  </si>
  <si>
    <t>7.2. Families are welcomed within established policy guidelines, and are informed of their child’s progress, both academically and socially</t>
  </si>
  <si>
    <t xml:space="preserve">7.3. The program supports families by linking them with individuals, organizations and agencies for community resources.
</t>
  </si>
  <si>
    <t>7.4. The program provides a variety of communication offerings including newsletters, notes, electronic media and/or bulletin boards.</t>
  </si>
  <si>
    <t>System Building</t>
  </si>
  <si>
    <t>8.2 ELC School Readiness Funding</t>
  </si>
  <si>
    <r>
      <t xml:space="preserve">8.3. Leveraging Public Funding Opportunities
</t>
    </r>
    <r>
      <rPr>
        <b/>
        <sz val="11"/>
        <color theme="1" tint="0.14999847407452621"/>
        <rFont val="Roboto"/>
      </rPr>
      <t xml:space="preserve">CTAC will sponsor free Grant Training for staff </t>
    </r>
  </si>
  <si>
    <r>
      <t xml:space="preserve">8.5. Youth Development Capacity Building Collaborative Participation
</t>
    </r>
    <r>
      <rPr>
        <b/>
        <sz val="11"/>
        <color theme="1" tint="0.14999847407452621"/>
        <rFont val="Roboto"/>
      </rPr>
      <t>All programs must select this element. No deliverables or due dates required.</t>
    </r>
  </si>
  <si>
    <t>8.6 Insurance Requirements</t>
  </si>
  <si>
    <t>g</t>
  </si>
  <si>
    <t>*Programs will be awarded capacity building funds based on program revenue from the previous year. If the program's revenue is over $75,000, indirect planning funding will be capped at $10,000.  If revenue is under $75,000, indirect planning funding will be $5,000. 
**Providers will be compensated upon completion of deliverables identified on their capacity building plans.
*** Each goal identified on the capacity building plan will be assigned a funding value at time of contracting based on the number of goals included in the plan.</t>
  </si>
  <si>
    <t xml:space="preserve">
Instructions: For each quality standard with a known direct cost elected you will need to create a goal, tasks, deliverables, identify a lead and assign due dates and include a estimate costs and cost justification. Direct Costs: Programs will be awarded direct costs to support the implementation of specific activities associated with the capacity build plan. CTAC will pay for all reasonable costs, but they must be estimated at time of contracting and approved in advance by contract manager. Examples of direct costs includee costs to obtain background checks, membership fees, trainings, classes, etc. Providers will be compensated for direct costs on a cost-reimbursement basis with appropriate documentation. Providers can receive an initial advance of 25% of direct costs but reimbursements must be trued up before additional payments are made. Additionally, any  advance paid for direct costs that are not completed during the contract terms must be paid back to CTAC for lack of progress and/or documentation				
					</t>
  </si>
  <si>
    <t xml:space="preserve">
Instructions: For each quality standard with indirect planning costs selected you will need to create a goal, tasks, deliverables, identify a lead and assign due dates. Indirect Planning: Programs will be awarded capacity building funds based on program revenue from the previous year. If the program’s revenue is over $75,000, indirect planning funding will be capped at $10,000.  If revenue is under $75,000, indirect planning funding will be $5,000. Providers will be compensated upon completion of deliverables identified on their capacity building plans. Each goal identified on the capacity building plan will be assigned a funding value at time of contracting based on the number of goals included in the plan.			
					</t>
  </si>
  <si>
    <r>
      <rPr>
        <b/>
        <sz val="16"/>
        <color rgb="FF434343"/>
        <rFont val="Roboto"/>
      </rPr>
      <t>Instructions</t>
    </r>
    <r>
      <rPr>
        <sz val="16"/>
        <color rgb="FF434343"/>
        <rFont val="Roboto"/>
      </rPr>
      <t xml:space="preserve">: After completing the Capacity Building  Self-Assessment Tool, identify a minimum of 4 quality standards your program would like to focus on. CTAC recommends you focus on areas of your organization where you scored a 3 or lower. Quality Standards are seperated into two categories 1) quality standards with a known direct cost (DC) and 2) quality standards with indirect planning costs (IP).  For each quality standard with a known direct cost selected you will need to create a goal, tasks, deliverables, identify a lead, assign due dates and include a estimated cost and cost justification. For each  quality standard with indirect planning costs selected you will need to create a goal, tasks, deliverables, identify a lead and assign due dates. No costs or justification are needed as these will be paid at a flat rate per planning standard upon completion of deliverables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</si>
</sst>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9">
    <font>
      <sz val="12"/>
      <color theme="1"/>
      <name val="Calibri"/>
      <family val="2"/>
      <scheme val="minor"/>
    </font>
    <font>
      <sz val="12"/>
      <color theme="1"/>
      <name val="Calibri"/>
      <family val="2"/>
      <scheme val="minor"/>
    </font>
    <font>
      <b/>
      <sz val="12"/>
      <color rgb="FF434343"/>
      <name val="Roboto"/>
    </font>
    <font>
      <b/>
      <sz val="12"/>
      <color rgb="FF434343"/>
      <name val="Roboto"/>
      <charset val="1"/>
    </font>
    <font>
      <sz val="12"/>
      <color rgb="FF000000"/>
      <name val="Roboto"/>
      <charset val="1"/>
    </font>
    <font>
      <sz val="12"/>
      <color theme="1"/>
      <name val="Roboto"/>
    </font>
    <font>
      <sz val="12"/>
      <color theme="0"/>
      <name val="Roboto"/>
    </font>
    <font>
      <sz val="12"/>
      <name val="Roboto"/>
    </font>
    <font>
      <b/>
      <sz val="11"/>
      <color rgb="FF434343"/>
      <name val="Roboto"/>
    </font>
    <font>
      <b/>
      <sz val="14"/>
      <color rgb="FF434343"/>
      <name val="Roboto"/>
    </font>
    <font>
      <sz val="12"/>
      <color rgb="FF000000"/>
      <name val="Calibri"/>
      <family val="2"/>
      <scheme val="minor"/>
    </font>
    <font>
      <b/>
      <sz val="14"/>
      <color theme="1"/>
      <name val="Roboto"/>
    </font>
    <font>
      <sz val="11"/>
      <color theme="1" tint="0.14999847407452621"/>
      <name val="Roboto"/>
    </font>
    <font>
      <b/>
      <sz val="11"/>
      <color theme="1" tint="0.14999847407452621"/>
      <name val="Roboto"/>
    </font>
    <font>
      <sz val="11"/>
      <color theme="1"/>
      <name val="Calibri"/>
      <family val="2"/>
      <scheme val="minor"/>
    </font>
    <font>
      <b/>
      <sz val="14"/>
      <color rgb="FF70AD47"/>
      <name val="Roboto"/>
      <charset val="1"/>
    </font>
    <font>
      <b/>
      <sz val="12"/>
      <color rgb="FF000000"/>
      <name val="Calibri"/>
      <family val="2"/>
      <scheme val="minor"/>
    </font>
    <font>
      <b/>
      <sz val="16"/>
      <color rgb="FF434343"/>
      <name val="Roboto"/>
    </font>
    <font>
      <sz val="16"/>
      <color rgb="FF434343"/>
      <name val="Roboto"/>
    </font>
  </fonts>
  <fills count="8">
    <fill>
      <patternFill patternType="none"/>
    </fill>
    <fill>
      <patternFill patternType="gray125"/>
    </fill>
    <fill>
      <patternFill patternType="solid">
        <fgColor rgb="FFBDD7EE"/>
        <bgColor rgb="FF000000"/>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1"/>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1" fontId="5" fillId="0" borderId="1" xfId="0" applyNumberFormat="1" applyFont="1" applyBorder="1" applyAlignment="1">
      <alignment horizontal="right" vertical="center" wrapText="1"/>
    </xf>
    <xf numFmtId="44" fontId="5" fillId="0" borderId="1" xfId="1" applyFont="1" applyBorder="1" applyAlignment="1">
      <alignment horizontal="right" vertical="center" wrapText="1"/>
    </xf>
    <xf numFmtId="0" fontId="5" fillId="6" borderId="0" xfId="0" applyFont="1" applyFill="1" applyAlignment="1">
      <alignment vertical="center" wrapText="1"/>
    </xf>
    <xf numFmtId="17" fontId="5" fillId="6" borderId="5" xfId="0" applyNumberFormat="1" applyFont="1" applyFill="1" applyBorder="1" applyAlignment="1">
      <alignment horizontal="center" vertical="center"/>
    </xf>
    <xf numFmtId="0" fontId="5" fillId="6" borderId="5" xfId="0" applyFont="1" applyFill="1" applyBorder="1"/>
    <xf numFmtId="8" fontId="6" fillId="0" borderId="0" xfId="0" applyNumberFormat="1" applyFont="1"/>
    <xf numFmtId="0" fontId="5" fillId="0" borderId="0" xfId="0" applyFont="1"/>
    <xf numFmtId="0" fontId="5" fillId="0" borderId="0" xfId="0" applyFont="1" applyAlignment="1">
      <alignment vertical="center" wrapText="1"/>
    </xf>
    <xf numFmtId="0" fontId="0" fillId="0" borderId="0" xfId="0" applyAlignment="1">
      <alignment wrapText="1"/>
    </xf>
    <xf numFmtId="44" fontId="11" fillId="0" borderId="1" xfId="1" applyFont="1" applyBorder="1" applyAlignment="1">
      <alignment horizontal="center" vertical="center" wrapText="1"/>
    </xf>
    <xf numFmtId="0" fontId="12" fillId="0" borderId="1" xfId="0" applyFont="1" applyFill="1" applyBorder="1" applyAlignment="1">
      <alignment horizontal="left" vertical="center" wrapText="1"/>
    </xf>
    <xf numFmtId="0" fontId="8" fillId="0" borderId="1" xfId="0" applyFont="1" applyFill="1" applyBorder="1" applyAlignment="1">
      <alignment wrapText="1"/>
    </xf>
    <xf numFmtId="0" fontId="14" fillId="0" borderId="0" xfId="0" applyFont="1" applyFill="1"/>
    <xf numFmtId="0" fontId="12" fillId="0" borderId="1" xfId="0" applyFont="1" applyFill="1" applyBorder="1" applyAlignment="1">
      <alignment vertical="center" wrapText="1"/>
    </xf>
    <xf numFmtId="44" fontId="15" fillId="0" borderId="4" xfId="0" applyNumberFormat="1" applyFont="1" applyBorder="1" applyAlignment="1">
      <alignment vertical="center" wrapText="1"/>
    </xf>
    <xf numFmtId="44" fontId="4" fillId="2" borderId="3"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5" fillId="5" borderId="3" xfId="0" applyFont="1" applyFill="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5" fillId="5"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wrapText="1"/>
      <protection locked="0"/>
    </xf>
    <xf numFmtId="0" fontId="2" fillId="5" borderId="1" xfId="0" applyFont="1" applyFill="1" applyBorder="1" applyAlignment="1" applyProtection="1">
      <alignment horizontal="center" vertical="center" wrapText="1"/>
      <protection locked="0"/>
    </xf>
    <xf numFmtId="44" fontId="5" fillId="5" borderId="1" xfId="1" applyFont="1" applyFill="1" applyBorder="1" applyAlignment="1" applyProtection="1">
      <alignment horizontal="center" vertical="center" wrapText="1"/>
      <protection locked="0"/>
    </xf>
    <xf numFmtId="14" fontId="5" fillId="5" borderId="1" xfId="0" applyNumberFormat="1" applyFont="1" applyFill="1" applyBorder="1" applyAlignment="1" applyProtection="1">
      <alignment horizontal="center" vertical="center" wrapText="1"/>
      <protection locked="0"/>
    </xf>
    <xf numFmtId="14" fontId="2" fillId="5" borderId="1" xfId="0" applyNumberFormat="1" applyFont="1" applyFill="1" applyBorder="1" applyAlignment="1" applyProtection="1">
      <alignment horizontal="center" vertical="center" wrapText="1"/>
      <protection locked="0"/>
    </xf>
    <xf numFmtId="0" fontId="10" fillId="0" borderId="1" xfId="0" applyFont="1" applyBorder="1" applyAlignment="1">
      <alignment wrapText="1"/>
    </xf>
    <xf numFmtId="0" fontId="0" fillId="0" borderId="1" xfId="0" applyBorder="1" applyAlignment="1">
      <alignment wrapText="1"/>
    </xf>
    <xf numFmtId="0" fontId="8" fillId="0" borderId="1" xfId="0" applyFont="1" applyFill="1" applyBorder="1" applyAlignment="1">
      <alignment horizontal="left" wrapText="1"/>
    </xf>
    <xf numFmtId="0" fontId="16" fillId="0" borderId="1" xfId="0" applyFont="1" applyBorder="1" applyAlignment="1">
      <alignment wrapText="1"/>
    </xf>
    <xf numFmtId="14" fontId="5" fillId="5" borderId="3" xfId="0" applyNumberFormat="1" applyFont="1" applyFill="1" applyBorder="1" applyAlignment="1" applyProtection="1">
      <alignment horizontal="center" vertical="center" wrapText="1"/>
      <protection locked="0"/>
    </xf>
    <xf numFmtId="0" fontId="7" fillId="0" borderId="3" xfId="0" applyFont="1" applyBorder="1" applyAlignment="1" applyProtection="1">
      <alignment vertical="center" wrapText="1"/>
    </xf>
    <xf numFmtId="0" fontId="5" fillId="5" borderId="3" xfId="0" applyFont="1" applyFill="1" applyBorder="1" applyAlignment="1" applyProtection="1">
      <alignment vertical="center" wrapText="1"/>
    </xf>
    <xf numFmtId="0" fontId="9" fillId="4" borderId="1" xfId="0" applyFont="1" applyFill="1" applyBorder="1" applyAlignment="1">
      <alignment vertical="center" wrapText="1"/>
    </xf>
    <xf numFmtId="0" fontId="5" fillId="0" borderId="0" xfId="0" applyFont="1" applyFill="1" applyAlignment="1">
      <alignment vertical="center" wrapText="1"/>
    </xf>
    <xf numFmtId="0" fontId="0" fillId="0" borderId="0" xfId="0" applyFill="1"/>
    <xf numFmtId="0" fontId="9" fillId="0" borderId="5" xfId="0" applyFont="1" applyFill="1" applyBorder="1" applyAlignment="1">
      <alignment vertical="center" wrapText="1"/>
    </xf>
    <xf numFmtId="0" fontId="9" fillId="7" borderId="1" xfId="0" applyFont="1" applyFill="1" applyBorder="1" applyAlignment="1">
      <alignment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top"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2" fillId="3"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9" fillId="4" borderId="6"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7"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F58E2-4FFB-854E-90FC-05716DF594EE}">
  <sheetPr>
    <pageSetUpPr fitToPage="1"/>
  </sheetPr>
  <dimension ref="A1:G35"/>
  <sheetViews>
    <sheetView tabSelected="1" zoomScale="94" zoomScaleNormal="94" workbookViewId="0">
      <selection activeCell="A2" sqref="A2:G2"/>
    </sheetView>
  </sheetViews>
  <sheetFormatPr defaultColWidth="11" defaultRowHeight="15.6"/>
  <cols>
    <col min="1" max="1" width="58" customWidth="1"/>
    <col min="2" max="2" width="58.5" customWidth="1"/>
    <col min="3" max="3" width="56.5" customWidth="1"/>
    <col min="4" max="8" width="24.8984375" customWidth="1"/>
  </cols>
  <sheetData>
    <row r="1" spans="1:7" ht="21">
      <c r="A1" s="46" t="s">
        <v>0</v>
      </c>
      <c r="B1" s="46"/>
      <c r="C1" s="46"/>
      <c r="D1" s="46"/>
      <c r="E1" s="46"/>
      <c r="F1" s="46"/>
      <c r="G1" s="46"/>
    </row>
    <row r="2" spans="1:7" ht="131.1" customHeight="1">
      <c r="A2" s="47" t="s">
        <v>92</v>
      </c>
      <c r="B2" s="47"/>
      <c r="C2" s="47"/>
      <c r="D2" s="47"/>
      <c r="E2" s="47"/>
      <c r="F2" s="47"/>
      <c r="G2" s="47"/>
    </row>
    <row r="4" spans="1:7" ht="51" customHeight="1">
      <c r="A4" s="1" t="s">
        <v>1</v>
      </c>
      <c r="B4" s="20"/>
      <c r="D4" s="48" t="s">
        <v>5</v>
      </c>
      <c r="E4" s="48"/>
      <c r="F4" s="48"/>
    </row>
    <row r="5" spans="1:7" ht="33.9" customHeight="1">
      <c r="A5" s="2" t="s">
        <v>2</v>
      </c>
      <c r="B5" s="19"/>
      <c r="D5" s="49" t="s">
        <v>6</v>
      </c>
      <c r="E5" s="50"/>
      <c r="F5" s="4">
        <f>COUNTA(A16:A20)</f>
        <v>1</v>
      </c>
    </row>
    <row r="6" spans="1:7" ht="33.9" customHeight="1">
      <c r="A6" s="2" t="s">
        <v>3</v>
      </c>
      <c r="B6" s="19"/>
      <c r="D6" s="49" t="s">
        <v>7</v>
      </c>
      <c r="E6" s="50"/>
      <c r="F6" s="4">
        <f>SUM(F16:F20)</f>
        <v>0</v>
      </c>
    </row>
    <row r="7" spans="1:7" ht="84.9" customHeight="1">
      <c r="A7" s="3" t="s">
        <v>4</v>
      </c>
      <c r="B7" s="18">
        <f>IF(B5&gt;=75000,10000,5000)</f>
        <v>5000</v>
      </c>
      <c r="D7" s="49" t="s">
        <v>8</v>
      </c>
      <c r="E7" s="50"/>
      <c r="F7" s="4">
        <f>COUNTA(A26:A35)</f>
        <v>0</v>
      </c>
    </row>
    <row r="8" spans="1:7" ht="15.9" customHeight="1">
      <c r="A8" s="51" t="s">
        <v>89</v>
      </c>
      <c r="B8" s="51"/>
      <c r="D8" s="49" t="s">
        <v>9</v>
      </c>
      <c r="E8" s="50"/>
      <c r="F8" s="5">
        <f>B7</f>
        <v>5000</v>
      </c>
    </row>
    <row r="9" spans="1:7" ht="21" customHeight="1">
      <c r="A9" s="52"/>
      <c r="B9" s="52"/>
      <c r="D9" s="49" t="s">
        <v>10</v>
      </c>
      <c r="E9" s="50"/>
      <c r="F9" s="5" t="str">
        <f>IFERROR((F8/F7),"")</f>
        <v/>
      </c>
    </row>
    <row r="10" spans="1:7" ht="36.9" customHeight="1">
      <c r="A10" s="52"/>
      <c r="B10" s="52"/>
      <c r="D10" s="49" t="s">
        <v>11</v>
      </c>
      <c r="E10" s="50"/>
      <c r="F10" s="13">
        <f>F8+F6</f>
        <v>5000</v>
      </c>
    </row>
    <row r="11" spans="1:7" ht="27.9" customHeight="1">
      <c r="A11" s="52"/>
      <c r="B11" s="52"/>
    </row>
    <row r="14" spans="1:7" ht="141" customHeight="1">
      <c r="A14" s="39" t="s">
        <v>20</v>
      </c>
      <c r="B14" s="53" t="s">
        <v>90</v>
      </c>
      <c r="C14" s="54"/>
      <c r="D14" s="54"/>
      <c r="E14" s="54"/>
      <c r="F14" s="54"/>
      <c r="G14" s="55"/>
    </row>
    <row r="15" spans="1:7" ht="84.9" customHeight="1">
      <c r="A15" s="39" t="s">
        <v>12</v>
      </c>
      <c r="B15" s="21" t="s">
        <v>13</v>
      </c>
      <c r="C15" s="21" t="s">
        <v>14</v>
      </c>
      <c r="D15" s="21" t="s">
        <v>15</v>
      </c>
      <c r="E15" s="21" t="s">
        <v>16</v>
      </c>
      <c r="F15" s="21" t="s">
        <v>17</v>
      </c>
      <c r="G15" s="21" t="s">
        <v>18</v>
      </c>
    </row>
    <row r="16" spans="1:7" ht="99" customHeight="1">
      <c r="A16" s="25" t="s">
        <v>25</v>
      </c>
      <c r="B16" s="24"/>
      <c r="C16" s="26"/>
      <c r="D16" s="24" t="s">
        <v>88</v>
      </c>
      <c r="E16" s="30"/>
      <c r="F16" s="29"/>
      <c r="G16" s="27"/>
    </row>
    <row r="17" spans="1:7" ht="99" customHeight="1">
      <c r="A17" s="25"/>
      <c r="B17" s="28"/>
      <c r="C17" s="28"/>
      <c r="D17" s="28"/>
      <c r="E17" s="31"/>
      <c r="F17" s="29"/>
      <c r="G17" s="27"/>
    </row>
    <row r="18" spans="1:7" ht="99" customHeight="1">
      <c r="A18" s="25"/>
      <c r="B18" s="24"/>
      <c r="C18" s="24"/>
      <c r="D18" s="24"/>
      <c r="E18" s="30"/>
      <c r="F18" s="29"/>
      <c r="G18" s="27"/>
    </row>
    <row r="19" spans="1:7" ht="99" customHeight="1">
      <c r="A19" s="25"/>
      <c r="B19" s="24"/>
      <c r="C19" s="24"/>
      <c r="D19" s="24"/>
      <c r="E19" s="30"/>
      <c r="F19" s="29"/>
      <c r="G19" s="27"/>
    </row>
    <row r="20" spans="1:7" ht="99" customHeight="1">
      <c r="A20" s="25"/>
      <c r="B20" s="24"/>
      <c r="C20" s="24"/>
      <c r="D20" s="24"/>
      <c r="E20" s="30"/>
      <c r="F20" s="29"/>
      <c r="G20" s="27"/>
    </row>
    <row r="21" spans="1:7">
      <c r="A21" s="6">
        <f>COUNTA(A11:A20)</f>
        <v>3</v>
      </c>
      <c r="B21" s="6"/>
      <c r="C21" s="6"/>
      <c r="D21" s="6"/>
      <c r="E21" s="6"/>
      <c r="F21" s="7"/>
      <c r="G21" s="8"/>
    </row>
    <row r="22" spans="1:7" s="41" customFormat="1" ht="17.399999999999999">
      <c r="A22" s="40"/>
      <c r="B22" s="40"/>
      <c r="C22" s="40"/>
      <c r="D22" s="40"/>
      <c r="E22" s="40"/>
      <c r="F22" s="42"/>
      <c r="G22" s="42"/>
    </row>
    <row r="23" spans="1:7" s="41" customFormat="1">
      <c r="A23" s="40"/>
      <c r="B23" s="40"/>
      <c r="C23" s="40"/>
      <c r="D23" s="40"/>
      <c r="E23" s="40"/>
      <c r="F23" s="9">
        <f>IFERROR(IF(A29&lt;&gt;"",#REF!,0),"")</f>
        <v>0</v>
      </c>
      <c r="G23" s="10"/>
    </row>
    <row r="24" spans="1:7" ht="153" customHeight="1">
      <c r="A24" s="43" t="s">
        <v>19</v>
      </c>
      <c r="B24" s="45" t="s">
        <v>91</v>
      </c>
      <c r="C24" s="45"/>
      <c r="D24" s="45"/>
      <c r="E24" s="45"/>
      <c r="F24" s="9">
        <f>IFERROR(IF(A30&lt;&gt;"",#REF!,0),"")</f>
        <v>0</v>
      </c>
      <c r="G24" s="10"/>
    </row>
    <row r="25" spans="1:7" ht="102" customHeight="1">
      <c r="A25" s="43" t="s">
        <v>26</v>
      </c>
      <c r="B25" s="44" t="s">
        <v>13</v>
      </c>
      <c r="C25" s="44" t="s">
        <v>14</v>
      </c>
      <c r="D25" s="44" t="s">
        <v>15</v>
      </c>
      <c r="E25" s="44" t="s">
        <v>16</v>
      </c>
      <c r="F25" s="9">
        <f>IFERROR(IF(A31&lt;&gt;"",#REF!,0),"")</f>
        <v>0</v>
      </c>
      <c r="G25" s="10"/>
    </row>
    <row r="26" spans="1:7" ht="105" customHeight="1">
      <c r="A26" s="37"/>
      <c r="B26" s="38"/>
      <c r="C26" s="38"/>
      <c r="D26" s="22"/>
      <c r="E26" s="36"/>
      <c r="F26" s="9">
        <f>IFERROR(IF(A32&lt;&gt;"",#REF!,0),"")</f>
        <v>0</v>
      </c>
      <c r="G26" s="10"/>
    </row>
    <row r="27" spans="1:7" ht="105" customHeight="1">
      <c r="A27" s="23"/>
      <c r="B27" s="24"/>
      <c r="C27" s="24"/>
      <c r="D27" s="24"/>
      <c r="E27" s="26"/>
      <c r="F27" s="9">
        <f>IFERROR(IF(A33&lt;&gt;"",#REF!,0),"")</f>
        <v>0</v>
      </c>
      <c r="G27" s="10"/>
    </row>
    <row r="28" spans="1:7" ht="105" customHeight="1">
      <c r="A28" s="25"/>
      <c r="B28" s="24"/>
      <c r="C28" s="24"/>
      <c r="D28" s="24"/>
      <c r="E28" s="26"/>
      <c r="F28" s="9">
        <f>IFERROR(IF(A34&lt;&gt;"",#REF!,0),"")</f>
        <v>0</v>
      </c>
      <c r="G28" s="10"/>
    </row>
    <row r="29" spans="1:7" ht="105" customHeight="1">
      <c r="A29" s="25"/>
      <c r="B29" s="24"/>
      <c r="C29" s="24"/>
      <c r="D29" s="24"/>
      <c r="E29" s="26"/>
      <c r="F29" s="9">
        <f>IFERROR(IF(A35&lt;&gt;"",#REF!,0),"")</f>
        <v>0</v>
      </c>
      <c r="G29" s="10"/>
    </row>
    <row r="30" spans="1:7" ht="105" customHeight="1">
      <c r="A30" s="25"/>
      <c r="B30" s="24"/>
      <c r="C30" s="24"/>
      <c r="D30" s="24"/>
      <c r="E30" s="26"/>
      <c r="F30" s="11"/>
      <c r="G30" s="10"/>
    </row>
    <row r="31" spans="1:7" ht="105" customHeight="1">
      <c r="A31" s="25"/>
      <c r="B31" s="24"/>
      <c r="C31" s="24"/>
      <c r="D31" s="24"/>
      <c r="E31" s="26"/>
      <c r="F31" s="11"/>
      <c r="G31" s="10"/>
    </row>
    <row r="32" spans="1:7" ht="105" customHeight="1">
      <c r="A32" s="25"/>
      <c r="B32" s="24"/>
      <c r="C32" s="24"/>
      <c r="D32" s="24"/>
      <c r="E32" s="26"/>
      <c r="F32" s="11"/>
      <c r="G32" s="10"/>
    </row>
    <row r="33" spans="1:7" ht="105" customHeight="1">
      <c r="A33" s="25"/>
      <c r="B33" s="24"/>
      <c r="C33" s="24"/>
      <c r="D33" s="24"/>
      <c r="E33" s="26"/>
      <c r="F33" s="11"/>
      <c r="G33" s="10"/>
    </row>
    <row r="34" spans="1:7" ht="105" customHeight="1">
      <c r="A34" s="25"/>
      <c r="B34" s="24"/>
      <c r="C34" s="24"/>
      <c r="D34" s="24"/>
      <c r="E34" s="26"/>
    </row>
    <row r="35" spans="1:7" ht="105" customHeight="1">
      <c r="A35" s="25"/>
      <c r="B35" s="24"/>
      <c r="C35" s="24"/>
      <c r="D35" s="24"/>
      <c r="E35" s="26"/>
    </row>
  </sheetData>
  <sheetProtection selectLockedCells="1"/>
  <mergeCells count="12">
    <mergeCell ref="B24:E24"/>
    <mergeCell ref="A1:G1"/>
    <mergeCell ref="A2:G2"/>
    <mergeCell ref="D4:F4"/>
    <mergeCell ref="D5:E5"/>
    <mergeCell ref="D6:E6"/>
    <mergeCell ref="D7:E7"/>
    <mergeCell ref="D8:E8"/>
    <mergeCell ref="D9:E9"/>
    <mergeCell ref="A8:B11"/>
    <mergeCell ref="D10:E10"/>
    <mergeCell ref="B14:G14"/>
  </mergeCells>
  <dataValidations count="2">
    <dataValidation type="whole" allowBlank="1" showInputMessage="1" showErrorMessage="1" error="Value must be a number" prompt="Value must be a number" sqref="F16:F21" xr:uid="{D9B4836E-769F-6C48-8395-D06B7F67ABA2}">
      <formula1>0</formula1>
      <formula2>30000</formula2>
    </dataValidation>
    <dataValidation type="whole" operator="greaterThanOrEqual" allowBlank="1" showInputMessage="1" showErrorMessage="1" sqref="F15" xr:uid="{A62D16F8-900A-614E-8BC6-35AB6C571A18}">
      <formula1>0</formula1>
    </dataValidation>
  </dataValidations>
  <pageMargins left="0.25" right="0.25" top="0.75" bottom="0.75" header="0.3" footer="0.3"/>
  <pageSetup scale="42" fitToHeight="2" orientation="landscape" horizontalDpi="0" verticalDpi="0"/>
  <rowBreaks count="1" manualBreakCount="1">
    <brk id="22"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04B1683-7F13-5640-A0B9-E2478C77F222}">
          <x14:formula1>
            <xm:f>Standards!$A$2:$A$6</xm:f>
          </x14:formula1>
          <xm:sqref>A16:A20</xm:sqref>
        </x14:dataValidation>
        <x14:dataValidation type="list" allowBlank="1" showInputMessage="1" showErrorMessage="1" xr:uid="{AE2B0BBA-277D-D24A-B23E-C04F4D0D90E7}">
          <x14:formula1>
            <xm:f>Standards!$A$8:$A$67</xm:f>
          </x14:formula1>
          <xm:sqref>A26:A35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F2FB-C14D-2242-B1C3-DF93056C8499}">
  <dimension ref="A1:F67"/>
  <sheetViews>
    <sheetView workbookViewId="0">
      <selection sqref="A1:A1048576"/>
    </sheetView>
  </sheetViews>
  <sheetFormatPr defaultColWidth="11" defaultRowHeight="15.6"/>
  <cols>
    <col min="1" max="1" width="95.3984375" style="12" customWidth="1"/>
    <col min="6" max="6" width="89" style="16" customWidth="1"/>
  </cols>
  <sheetData>
    <row r="1" spans="1:1">
      <c r="A1" s="35" t="s">
        <v>21</v>
      </c>
    </row>
    <row r="2" spans="1:1" ht="46.8">
      <c r="A2" s="32" t="s">
        <v>22</v>
      </c>
    </row>
    <row r="3" spans="1:1" ht="31.2">
      <c r="A3" s="32" t="s">
        <v>23</v>
      </c>
    </row>
    <row r="4" spans="1:1">
      <c r="A4" s="32" t="s">
        <v>24</v>
      </c>
    </row>
    <row r="5" spans="1:1">
      <c r="A5" s="32" t="s">
        <v>25</v>
      </c>
    </row>
    <row r="6" spans="1:1">
      <c r="A6" s="32" t="s">
        <v>87</v>
      </c>
    </row>
    <row r="7" spans="1:1">
      <c r="A7" s="33"/>
    </row>
    <row r="8" spans="1:1">
      <c r="A8" s="34" t="s">
        <v>27</v>
      </c>
    </row>
    <row r="9" spans="1:1">
      <c r="A9" s="17" t="s">
        <v>28</v>
      </c>
    </row>
    <row r="10" spans="1:1" ht="27.6">
      <c r="A10" s="17" t="s">
        <v>29</v>
      </c>
    </row>
    <row r="11" spans="1:1" ht="27.6">
      <c r="A11" s="14" t="s">
        <v>30</v>
      </c>
    </row>
    <row r="12" spans="1:1" ht="27.6">
      <c r="A12" s="17" t="s">
        <v>31</v>
      </c>
    </row>
    <row r="13" spans="1:1" ht="27.6">
      <c r="A13" s="17" t="s">
        <v>32</v>
      </c>
    </row>
    <row r="14" spans="1:1" ht="27.6">
      <c r="A14" s="14" t="s">
        <v>33</v>
      </c>
    </row>
    <row r="15" spans="1:1" ht="55.2">
      <c r="A15" s="17" t="s">
        <v>34</v>
      </c>
    </row>
    <row r="16" spans="1:1" ht="27.6">
      <c r="A16" s="14" t="s">
        <v>35</v>
      </c>
    </row>
    <row r="17" spans="1:1">
      <c r="A17" s="34" t="s">
        <v>36</v>
      </c>
    </row>
    <row r="18" spans="1:1" ht="27.6">
      <c r="A18" s="17" t="s">
        <v>37</v>
      </c>
    </row>
    <row r="19" spans="1:1" ht="55.2">
      <c r="A19" s="17" t="s">
        <v>38</v>
      </c>
    </row>
    <row r="20" spans="1:1" ht="41.4">
      <c r="A20" s="14" t="s">
        <v>39</v>
      </c>
    </row>
    <row r="21" spans="1:1" ht="27.6">
      <c r="A21" s="17" t="s">
        <v>40</v>
      </c>
    </row>
    <row r="22" spans="1:1">
      <c r="A22" s="17" t="s">
        <v>41</v>
      </c>
    </row>
    <row r="23" spans="1:1" ht="27.6">
      <c r="A23" s="17" t="s">
        <v>42</v>
      </c>
    </row>
    <row r="24" spans="1:1">
      <c r="A24" s="34" t="s">
        <v>43</v>
      </c>
    </row>
    <row r="25" spans="1:1">
      <c r="A25" s="17" t="s">
        <v>44</v>
      </c>
    </row>
    <row r="26" spans="1:1" ht="27.6">
      <c r="A26" s="17" t="s">
        <v>45</v>
      </c>
    </row>
    <row r="27" spans="1:1">
      <c r="A27" s="17" t="s">
        <v>46</v>
      </c>
    </row>
    <row r="28" spans="1:1" ht="27.6">
      <c r="A28" s="17" t="s">
        <v>47</v>
      </c>
    </row>
    <row r="29" spans="1:1" ht="27.6">
      <c r="A29" s="17" t="s">
        <v>48</v>
      </c>
    </row>
    <row r="30" spans="1:1" ht="55.2">
      <c r="A30" s="17" t="s">
        <v>49</v>
      </c>
    </row>
    <row r="31" spans="1:1" ht="41.4">
      <c r="A31" s="17" t="s">
        <v>50</v>
      </c>
    </row>
    <row r="32" spans="1:1" ht="27.6">
      <c r="A32" s="17" t="s">
        <v>51</v>
      </c>
    </row>
    <row r="33" spans="1:1">
      <c r="A33" s="17" t="s">
        <v>52</v>
      </c>
    </row>
    <row r="34" spans="1:1">
      <c r="A34" s="17" t="s">
        <v>53</v>
      </c>
    </row>
    <row r="35" spans="1:1">
      <c r="A35" s="34" t="s">
        <v>54</v>
      </c>
    </row>
    <row r="36" spans="1:1">
      <c r="A36" s="17" t="s">
        <v>55</v>
      </c>
    </row>
    <row r="37" spans="1:1" ht="27.6">
      <c r="A37" s="17" t="s">
        <v>56</v>
      </c>
    </row>
    <row r="38" spans="1:1" ht="27.6">
      <c r="A38" s="17" t="s">
        <v>57</v>
      </c>
    </row>
    <row r="39" spans="1:1">
      <c r="A39" s="17" t="s">
        <v>58</v>
      </c>
    </row>
    <row r="40" spans="1:1" ht="27.6">
      <c r="A40" s="17" t="s">
        <v>59</v>
      </c>
    </row>
    <row r="41" spans="1:1">
      <c r="A41" s="17" t="s">
        <v>60</v>
      </c>
    </row>
    <row r="42" spans="1:1" ht="27.6">
      <c r="A42" s="17" t="s">
        <v>61</v>
      </c>
    </row>
    <row r="43" spans="1:1" ht="41.4">
      <c r="A43" s="17" t="s">
        <v>62</v>
      </c>
    </row>
    <row r="44" spans="1:1">
      <c r="A44" s="17" t="s">
        <v>63</v>
      </c>
    </row>
    <row r="45" spans="1:1">
      <c r="A45" s="17" t="s">
        <v>64</v>
      </c>
    </row>
    <row r="46" spans="1:1">
      <c r="A46" s="34" t="s">
        <v>65</v>
      </c>
    </row>
    <row r="47" spans="1:1">
      <c r="A47" s="17" t="s">
        <v>66</v>
      </c>
    </row>
    <row r="48" spans="1:1" ht="27.6">
      <c r="A48" s="17" t="s">
        <v>67</v>
      </c>
    </row>
    <row r="49" spans="1:6" ht="27.6">
      <c r="A49" s="17" t="s">
        <v>68</v>
      </c>
    </row>
    <row r="50" spans="1:6" ht="41.4">
      <c r="A50" s="17" t="s">
        <v>69</v>
      </c>
    </row>
    <row r="51" spans="1:6" ht="27.6">
      <c r="A51" s="17" t="s">
        <v>70</v>
      </c>
    </row>
    <row r="52" spans="1:6" ht="27.6">
      <c r="A52" s="17" t="s">
        <v>71</v>
      </c>
    </row>
    <row r="53" spans="1:6" ht="41.4">
      <c r="A53" s="17" t="s">
        <v>72</v>
      </c>
    </row>
    <row r="54" spans="1:6" ht="27.6">
      <c r="A54" s="17" t="s">
        <v>73</v>
      </c>
    </row>
    <row r="55" spans="1:6">
      <c r="A55" s="34" t="s">
        <v>74</v>
      </c>
    </row>
    <row r="56" spans="1:6">
      <c r="A56" s="17" t="s">
        <v>75</v>
      </c>
    </row>
    <row r="57" spans="1:6">
      <c r="A57" s="17" t="s">
        <v>76</v>
      </c>
    </row>
    <row r="58" spans="1:6" ht="27.6">
      <c r="A58" s="17" t="s">
        <v>77</v>
      </c>
    </row>
    <row r="59" spans="1:6">
      <c r="A59" s="34" t="s">
        <v>78</v>
      </c>
    </row>
    <row r="60" spans="1:6" ht="27.6">
      <c r="A60" s="17" t="s">
        <v>79</v>
      </c>
    </row>
    <row r="61" spans="1:6" ht="27.6">
      <c r="A61" s="17" t="s">
        <v>80</v>
      </c>
      <c r="F61"/>
    </row>
    <row r="62" spans="1:6" ht="41.4">
      <c r="A62" s="17" t="s">
        <v>81</v>
      </c>
    </row>
    <row r="63" spans="1:6" ht="27.6">
      <c r="A63" s="17" t="s">
        <v>82</v>
      </c>
    </row>
    <row r="64" spans="1:6">
      <c r="A64" s="15" t="s">
        <v>83</v>
      </c>
    </row>
    <row r="65" spans="1:1">
      <c r="A65" s="17" t="s">
        <v>84</v>
      </c>
    </row>
    <row r="66" spans="1:1" ht="41.4">
      <c r="A66" s="14" t="s">
        <v>85</v>
      </c>
    </row>
    <row r="67" spans="1:1" ht="41.4">
      <c r="A67" s="14" t="s">
        <v>86</v>
      </c>
    </row>
  </sheetData>
  <sheetProtection algorithmName="SHA-512" hashValue="qbz1NE6WpVxmrK7/jyak+/yFTurPMZYbnLhQeTp9VakmJy938wipiyPkMZ73h0do7Da7XIJ41nRE9oPougSNUA==" saltValue="wW64+O/TXdS8WFMpON0p1Q==" spinCount="100000" sheet="1" objects="1" scenarios="1" selectLockedCells="1" selectUnlockedCells="1"/>
  <pageMargins left="0.25" right="0.25" top="0.75" bottom="0.75" header="0.3" footer="0.3"/>
  <pageSetup orientation="portrait" horizontalDpi="0" verticalDpi="0"/>
  <rowBreaks count="1" manualBreakCount="1">
    <brk id="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Action Plan and Budget </vt:lpstr>
      <vt:lpstr>Standards</vt:lpstr>
      <vt:lpstr>'Action Plan and Budget '!Print_Area</vt:lpstr>
      <vt:lpstr>Standards!Print_Area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Maestri</dc:creator>
  <cp:lastModifiedBy>Belita James</cp:lastModifiedBy>
  <cp:lastPrinted>2021-11-08T19:40:23Z</cp:lastPrinted>
  <dcterms:created xsi:type="dcterms:W3CDTF">2021-11-08T12:56:17Z</dcterms:created>
  <dcterms:modified xsi:type="dcterms:W3CDTF">2022-03-08T19:57:10Z</dcterms:modified>
</cp:coreProperties>
</file>